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202300"/>
  <mc:AlternateContent xmlns:mc="http://schemas.openxmlformats.org/markup-compatibility/2006">
    <mc:Choice Requires="x15">
      <x15ac:absPath xmlns:x15ac="http://schemas.microsoft.com/office/spreadsheetml/2010/11/ac" url="https://boutiquedegestion.sharepoint.com/sites/Company/Documents/050.RessourcesDocumentaires/050.Comptabilité_Fiscalité/010.DocumentsUtiles-Site/"/>
    </mc:Choice>
  </mc:AlternateContent>
  <xr:revisionPtr revIDLastSave="79" documentId="8_{2BF67F1E-FBCD-43B9-B391-A1101EFA6FFF}" xr6:coauthVersionLast="47" xr6:coauthVersionMax="47" xr10:uidLastSave="{6F4ABFA7-84C2-44AC-911D-C19DB69B9DD0}"/>
  <bookViews>
    <workbookView xWindow="-108" yWindow="-108" windowWidth="23256" windowHeight="12576" xr2:uid="{79B29D6F-C925-4535-A923-FCE5DE765285}"/>
  </bookViews>
  <sheets>
    <sheet name="Calculatrice Taxe Patrimoniale"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4" l="1"/>
  <c r="G18" i="4" s="1"/>
  <c r="C20" i="4"/>
  <c r="C21" i="4"/>
  <c r="C19" i="4"/>
  <c r="F21" i="4" l="1"/>
  <c r="G21" i="4" s="1"/>
  <c r="F20" i="4"/>
  <c r="G20" i="4" s="1"/>
  <c r="F19" i="4"/>
  <c r="G19" i="4" s="1"/>
  <c r="G2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Pierre Guerry</author>
  </authors>
  <commentList>
    <comment ref="G16" authorId="0" shapeId="0" xr:uid="{9AC317B7-C924-400B-9F16-DF06B3E60174}">
      <text>
        <r>
          <rPr>
            <b/>
            <sz val="9"/>
            <color indexed="81"/>
            <rFont val="Tahoma"/>
            <charset val="1"/>
          </rPr>
          <t>Pierre Guerry:</t>
        </r>
        <r>
          <rPr>
            <sz val="9"/>
            <color indexed="81"/>
            <rFont val="Tahoma"/>
            <charset val="1"/>
          </rPr>
          <t xml:space="preserve">
Compléter la cellule G9 sur base de l'assiette fisciale déterminée préalablement.</t>
        </r>
      </text>
    </comment>
  </commentList>
</comments>
</file>

<file path=xl/sharedStrings.xml><?xml version="1.0" encoding="utf-8"?>
<sst xmlns="http://schemas.openxmlformats.org/spreadsheetml/2006/main" count="20" uniqueCount="20">
  <si>
    <t>Taux</t>
  </si>
  <si>
    <t>Tranche 1</t>
  </si>
  <si>
    <t>Tranche 2</t>
  </si>
  <si>
    <t>Tranche 3</t>
  </si>
  <si>
    <t>Tranche 4</t>
  </si>
  <si>
    <t>Tranches</t>
  </si>
  <si>
    <t>De</t>
  </si>
  <si>
    <t>à</t>
  </si>
  <si>
    <t>Taxe</t>
  </si>
  <si>
    <t>Part assiette</t>
  </si>
  <si>
    <t>Total annuel</t>
  </si>
  <si>
    <t>Déterminer l'assiette</t>
  </si>
  <si>
    <t>Appliquer les taux</t>
  </si>
  <si>
    <t>Voir via le site spf.finances</t>
  </si>
  <si>
    <t>Voir la note de la Boutique de gestion</t>
  </si>
  <si>
    <t>Assiette =</t>
  </si>
  <si>
    <t>Site SPF Finances</t>
  </si>
  <si>
    <t>Site de la Boutique de Gestion</t>
  </si>
  <si>
    <t>Mode d'emploi</t>
  </si>
  <si>
    <t>Ce petit outil vous permettra de vérifier ou de budgétiser le montant dû par l'ASBL en ce qui concerne la Taxe Patrimoniale des ASBL. Vous devez déterminer l'assiette fiscale sur base des recommandations de la note publiée par la Boutique de Gestion ainsi que par les instructions données sur le site du SPF Finances. Une fois l'assiette déterminée, encodez simplement le montant total dans la cellule G13, et le résultat de ce que vous devrez assumer s'affichera en G19. En cas de problème, n'hésitez pas à contacter la Boutique de Gestion.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</si>
</sst>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4"/>
      <color theme="0"/>
      <name val="Aptos Narrow"/>
      <family val="2"/>
      <scheme val="minor"/>
    </font>
    <font>
      <u/>
      <sz val="11"/>
      <color theme="10"/>
      <name val="Aptos Narrow"/>
      <family val="2"/>
      <scheme val="minor"/>
    </font>
    <font>
      <sz val="9"/>
      <color indexed="81"/>
      <name val="Tahoma"/>
      <charset val="1"/>
    </font>
    <font>
      <b/>
      <sz val="9"/>
      <color indexed="81"/>
      <name val="Tahoma"/>
      <charset val="1"/>
    </font>
    <font>
      <i/>
      <sz val="11"/>
      <color theme="1"/>
      <name val="Aptos Narrow"/>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5">
    <xf numFmtId="0" fontId="0" fillId="0" borderId="0" xfId="0"/>
    <xf numFmtId="10" fontId="0" fillId="0" borderId="1" xfId="2" applyNumberFormat="1" applyFont="1" applyBorder="1"/>
    <xf numFmtId="0" fontId="0" fillId="0" borderId="1" xfId="0" applyBorder="1"/>
    <xf numFmtId="164" fontId="0" fillId="0" borderId="1" xfId="1" applyNumberFormat="1" applyFont="1" applyBorder="1"/>
    <xf numFmtId="164" fontId="2" fillId="2" borderId="1" xfId="1" applyNumberFormat="1" applyFont="1" applyFill="1" applyBorder="1"/>
    <xf numFmtId="0" fontId="2" fillId="4" borderId="1" xfId="0" applyFont="1" applyFill="1" applyBorder="1"/>
    <xf numFmtId="164" fontId="2" fillId="4" borderId="1" xfId="1" applyNumberFormat="1" applyFont="1" applyFill="1" applyBorder="1"/>
    <xf numFmtId="10" fontId="2" fillId="4" borderId="1" xfId="2" applyNumberFormat="1" applyFont="1" applyFill="1" applyBorder="1"/>
    <xf numFmtId="0" fontId="4" fillId="3" borderId="2" xfId="0" applyFont="1" applyFill="1" applyBorder="1" applyAlignment="1">
      <alignment horizontal="center"/>
    </xf>
    <xf numFmtId="0" fontId="4" fillId="3" borderId="4" xfId="0" applyFont="1" applyFill="1" applyBorder="1" applyAlignment="1">
      <alignment horizontal="center"/>
    </xf>
    <xf numFmtId="0" fontId="4" fillId="3" borderId="3" xfId="0" applyFont="1" applyFill="1" applyBorder="1" applyAlignment="1">
      <alignment horizontal="center"/>
    </xf>
    <xf numFmtId="0" fontId="5" fillId="0" borderId="0" xfId="3"/>
    <xf numFmtId="0" fontId="0" fillId="0" borderId="0" xfId="0" applyAlignment="1">
      <alignment horizontal="left" vertical="top" wrapText="1"/>
    </xf>
    <xf numFmtId="0" fontId="0" fillId="0" borderId="0" xfId="0" applyAlignment="1">
      <alignment vertical="top" wrapText="1"/>
    </xf>
    <xf numFmtId="17" fontId="8" fillId="0" borderId="0" xfId="0" applyNumberFormat="1" applyFont="1"/>
  </cellXfs>
  <cellStyles count="4">
    <cellStyle name="Lien hypertexte" xfId="3" builtinId="8"/>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outiquedegestion.be/wp-content/files/020_boutiquedegestion.be_ComptabiliteFiscalite_TaxePatrimoineASBL_.pdf" TargetMode="External"/><Relationship Id="rId1" Type="http://schemas.openxmlformats.org/officeDocument/2006/relationships/hyperlink" Target="https://finances.belgium.be/fr/asbl/impots-tva/taxe-annuelle-asb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39AB-8029-4DEB-ADFB-794CE6E039DF}">
  <sheetPr>
    <tabColor rgb="FFFFC000"/>
  </sheetPr>
  <dimension ref="A1:M22"/>
  <sheetViews>
    <sheetView tabSelected="1" workbookViewId="0">
      <selection activeCell="I14" sqref="I14"/>
    </sheetView>
  </sheetViews>
  <sheetFormatPr baseColWidth="10" defaultRowHeight="14.4" x14ac:dyDescent="0.3"/>
  <cols>
    <col min="2" max="2" width="12.77734375" bestFit="1" customWidth="1"/>
    <col min="3" max="3" width="14" bestFit="1" customWidth="1"/>
    <col min="4" max="4" width="12.77734375" bestFit="1" customWidth="1"/>
    <col min="5" max="5" width="9" bestFit="1" customWidth="1"/>
    <col min="6" max="6" width="15.21875" bestFit="1" customWidth="1"/>
    <col min="7" max="7" width="11.77734375" bestFit="1" customWidth="1"/>
  </cols>
  <sheetData>
    <row r="1" spans="1:13" ht="15" thickBot="1" x14ac:dyDescent="0.35"/>
    <row r="2" spans="1:13" ht="18.600000000000001" thickBot="1" x14ac:dyDescent="0.4">
      <c r="A2" s="8" t="s">
        <v>18</v>
      </c>
      <c r="B2" s="9"/>
      <c r="C2" s="9"/>
      <c r="D2" s="10"/>
      <c r="H2" s="14">
        <v>45839</v>
      </c>
    </row>
    <row r="4" spans="1:13" ht="14.4" customHeight="1" x14ac:dyDescent="0.3">
      <c r="B4" s="12" t="s">
        <v>19</v>
      </c>
      <c r="C4" s="12"/>
      <c r="D4" s="12"/>
      <c r="E4" s="12"/>
      <c r="F4" s="12"/>
      <c r="G4" s="12"/>
      <c r="H4" s="12"/>
      <c r="I4" s="12"/>
      <c r="J4" s="13"/>
      <c r="K4" s="13"/>
      <c r="L4" s="13"/>
      <c r="M4" s="13"/>
    </row>
    <row r="5" spans="1:13" x14ac:dyDescent="0.3">
      <c r="B5" s="12"/>
      <c r="C5" s="12"/>
      <c r="D5" s="12"/>
      <c r="E5" s="12"/>
      <c r="F5" s="12"/>
      <c r="G5" s="12"/>
      <c r="H5" s="12"/>
      <c r="I5" s="12"/>
      <c r="J5" s="13"/>
      <c r="K5" s="13"/>
      <c r="L5" s="13"/>
      <c r="M5" s="13"/>
    </row>
    <row r="6" spans="1:13" x14ac:dyDescent="0.3">
      <c r="B6" s="12"/>
      <c r="C6" s="12"/>
      <c r="D6" s="12"/>
      <c r="E6" s="12"/>
      <c r="F6" s="12"/>
      <c r="G6" s="12"/>
      <c r="H6" s="12"/>
      <c r="I6" s="12"/>
      <c r="J6" s="13"/>
      <c r="K6" s="13"/>
      <c r="L6" s="13"/>
      <c r="M6" s="13"/>
    </row>
    <row r="7" spans="1:13" x14ac:dyDescent="0.3">
      <c r="B7" s="12"/>
      <c r="C7" s="12"/>
      <c r="D7" s="12"/>
      <c r="E7" s="12"/>
      <c r="F7" s="12"/>
      <c r="G7" s="12"/>
      <c r="H7" s="12"/>
      <c r="I7" s="12"/>
      <c r="J7" s="13"/>
      <c r="K7" s="13"/>
      <c r="L7" s="13"/>
      <c r="M7" s="13"/>
    </row>
    <row r="8" spans="1:13" x14ac:dyDescent="0.3">
      <c r="B8" s="12"/>
      <c r="C8" s="12"/>
      <c r="D8" s="12"/>
      <c r="E8" s="12"/>
      <c r="F8" s="12"/>
      <c r="G8" s="12"/>
      <c r="H8" s="12"/>
      <c r="I8" s="12"/>
      <c r="J8" s="13"/>
      <c r="K8" s="13"/>
      <c r="L8" s="13"/>
      <c r="M8" s="13"/>
    </row>
    <row r="9" spans="1:13" ht="15" thickBot="1" x14ac:dyDescent="0.35"/>
    <row r="10" spans="1:13" ht="18.600000000000001" thickBot="1" x14ac:dyDescent="0.4">
      <c r="A10" s="8" t="s">
        <v>11</v>
      </c>
      <c r="B10" s="9"/>
      <c r="C10" s="9"/>
      <c r="D10" s="10"/>
    </row>
    <row r="12" spans="1:13" x14ac:dyDescent="0.3">
      <c r="B12" t="s">
        <v>13</v>
      </c>
      <c r="E12" s="11" t="s">
        <v>16</v>
      </c>
    </row>
    <row r="13" spans="1:13" x14ac:dyDescent="0.3">
      <c r="B13" t="s">
        <v>14</v>
      </c>
      <c r="E13" s="11" t="s">
        <v>17</v>
      </c>
    </row>
    <row r="14" spans="1:13" ht="15" thickBot="1" x14ac:dyDescent="0.35"/>
    <row r="15" spans="1:13" ht="18.600000000000001" thickBot="1" x14ac:dyDescent="0.4">
      <c r="A15" s="8" t="s">
        <v>12</v>
      </c>
      <c r="B15" s="9"/>
      <c r="C15" s="9"/>
      <c r="D15" s="10"/>
    </row>
    <row r="16" spans="1:13" x14ac:dyDescent="0.3">
      <c r="F16" s="4" t="s">
        <v>15</v>
      </c>
      <c r="G16" s="4"/>
    </row>
    <row r="17" spans="2:7" x14ac:dyDescent="0.3">
      <c r="B17" s="5" t="s">
        <v>5</v>
      </c>
      <c r="C17" s="5" t="s">
        <v>6</v>
      </c>
      <c r="D17" s="5" t="s">
        <v>7</v>
      </c>
      <c r="E17" s="5" t="s">
        <v>0</v>
      </c>
      <c r="F17" s="5" t="s">
        <v>9</v>
      </c>
      <c r="G17" s="5" t="s">
        <v>8</v>
      </c>
    </row>
    <row r="18" spans="2:7" x14ac:dyDescent="0.3">
      <c r="B18" s="2" t="s">
        <v>1</v>
      </c>
      <c r="C18" s="3">
        <v>0</v>
      </c>
      <c r="D18" s="3">
        <v>50000</v>
      </c>
      <c r="E18" s="1">
        <v>0</v>
      </c>
      <c r="F18" s="3">
        <f>+IF(G16&gt;D18,D18,G16)</f>
        <v>0</v>
      </c>
      <c r="G18" s="3">
        <f>F18*E18</f>
        <v>0</v>
      </c>
    </row>
    <row r="19" spans="2:7" x14ac:dyDescent="0.3">
      <c r="B19" s="2" t="s">
        <v>2</v>
      </c>
      <c r="C19" s="3">
        <f>+D18+0.01</f>
        <v>50000.01</v>
      </c>
      <c r="D19" s="3">
        <v>250000</v>
      </c>
      <c r="E19" s="1">
        <v>1.5E-3</v>
      </c>
      <c r="F19" s="3">
        <f>IF($G$16&lt;C19,0,IF($G$16&lt;=D19,$G$16-D18,D19-D18))</f>
        <v>0</v>
      </c>
      <c r="G19" s="3">
        <f>F19*E19</f>
        <v>0</v>
      </c>
    </row>
    <row r="20" spans="2:7" x14ac:dyDescent="0.3">
      <c r="B20" s="2" t="s">
        <v>3</v>
      </c>
      <c r="C20" s="3">
        <f t="shared" ref="C20:C21" si="0">+D19+0.01</f>
        <v>250000.01</v>
      </c>
      <c r="D20" s="3">
        <v>500000</v>
      </c>
      <c r="E20" s="1">
        <v>3.0000000000000001E-3</v>
      </c>
      <c r="F20" s="3">
        <f>IF($G$16&lt;C20,0,IF($G$16&lt;=D20,$G$16-D19,D20-D19))</f>
        <v>0</v>
      </c>
      <c r="G20" s="3">
        <f>F20*E20</f>
        <v>0</v>
      </c>
    </row>
    <row r="21" spans="2:7" x14ac:dyDescent="0.3">
      <c r="B21" s="2" t="s">
        <v>4</v>
      </c>
      <c r="C21" s="3">
        <f t="shared" si="0"/>
        <v>500000.01</v>
      </c>
      <c r="D21" s="3">
        <v>10000000</v>
      </c>
      <c r="E21" s="1">
        <v>4.4999999999999997E-3</v>
      </c>
      <c r="F21" s="3">
        <f>IF($G$16&lt;C21,0,IF($G$16&lt;=D21,$G$16-D20,D21-D20))</f>
        <v>0</v>
      </c>
      <c r="G21" s="3">
        <f>F21*E21</f>
        <v>0</v>
      </c>
    </row>
    <row r="22" spans="2:7" x14ac:dyDescent="0.3">
      <c r="B22" s="5" t="s">
        <v>10</v>
      </c>
      <c r="C22" s="6"/>
      <c r="D22" s="6"/>
      <c r="E22" s="7"/>
      <c r="F22" s="6"/>
      <c r="G22" s="6">
        <f>SUM(G18:G21)</f>
        <v>0</v>
      </c>
    </row>
  </sheetData>
  <mergeCells count="4">
    <mergeCell ref="A10:D10"/>
    <mergeCell ref="A15:D15"/>
    <mergeCell ref="A2:D2"/>
    <mergeCell ref="B4:I8"/>
  </mergeCells>
  <phoneticPr fontId="3" type="noConversion"/>
  <hyperlinks>
    <hyperlink ref="E12" r:id="rId1" xr:uid="{08F93633-C7CA-402C-B3C0-777CCE4DE1E3}"/>
    <hyperlink ref="E13" r:id="rId2" xr:uid="{06A77AC7-2BAC-462E-9DDA-A16998A65D85}"/>
  </hyperlinks>
  <pageMargins left="0.7" right="0.7" top="0.75" bottom="0.75" header="0.3" footer="0.3"/>
  <pageSetup paperSize="9" orientation="portrait"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4E3C210B24C97438545BB95149CF975" ma:contentTypeVersion="15" ma:contentTypeDescription="Crée un document." ma:contentTypeScope="" ma:versionID="a285b5427e6f5074381878db671d4c95">
  <xsd:schema xmlns:xsd="http://www.w3.org/2001/XMLSchema" xmlns:xs="http://www.w3.org/2001/XMLSchema" xmlns:p="http://schemas.microsoft.com/office/2006/metadata/properties" xmlns:ns2="25050c1a-4817-432f-b672-cd58a6e6b230" xmlns:ns3="47435056-655b-47da-8b7d-879ff8f02d4e" targetNamespace="http://schemas.microsoft.com/office/2006/metadata/properties" ma:root="true" ma:fieldsID="7ecc1be5ab6a5e56ca35f983f83d5357" ns2:_="" ns3:_="">
    <xsd:import namespace="25050c1a-4817-432f-b672-cd58a6e6b230"/>
    <xsd:import namespace="47435056-655b-47da-8b7d-879ff8f02d4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2:SharedWithUsers" minOccurs="0"/>
                <xsd:element ref="ns2:SharedWithDetail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050c1a-4817-432f-b672-cd58a6e6b230"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a14baf0a-725e-4650-ad49-0eb1de1ba7a4}" ma:internalName="TaxCatchAll" ma:showField="CatchAllData" ma:web="25050c1a-4817-432f-b672-cd58a6e6b230">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435056-655b-47da-8b7d-879ff8f02d4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f35a50fe-12a6-4fe0-83fd-269c220f2e6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5050c1a-4817-432f-b672-cd58a6e6b230">ZKZE4UMQ3564-112099445-980783</_dlc_DocId>
    <_dlc_DocIdUrl xmlns="25050c1a-4817-432f-b672-cd58a6e6b230">
      <Url>https://boutiquedegestion.sharepoint.com/sites/Company/_layouts/15/DocIdRedir.aspx?ID=ZKZE4UMQ3564-112099445-980783</Url>
      <Description>ZKZE4UMQ3564-112099445-980783</Description>
    </_dlc_DocIdUrl>
    <lcf76f155ced4ddcb4097134ff3c332f xmlns="47435056-655b-47da-8b7d-879ff8f02d4e">
      <Terms xmlns="http://schemas.microsoft.com/office/infopath/2007/PartnerControls"/>
    </lcf76f155ced4ddcb4097134ff3c332f>
    <TaxCatchAll xmlns="25050c1a-4817-432f-b672-cd58a6e6b230" xsi:nil="true"/>
  </documentManagement>
</p:properties>
</file>

<file path=customXml/itemProps1.xml><?xml version="1.0" encoding="utf-8"?>
<ds:datastoreItem xmlns:ds="http://schemas.openxmlformats.org/officeDocument/2006/customXml" ds:itemID="{F1EBD8F8-9349-43D2-8755-72978D0D363E}">
  <ds:schemaRefs>
    <ds:schemaRef ds:uri="http://schemas.microsoft.com/sharepoint/v3/contenttype/forms"/>
  </ds:schemaRefs>
</ds:datastoreItem>
</file>

<file path=customXml/itemProps2.xml><?xml version="1.0" encoding="utf-8"?>
<ds:datastoreItem xmlns:ds="http://schemas.openxmlformats.org/officeDocument/2006/customXml" ds:itemID="{B995650D-1C3C-4DA6-A16B-407AD624F2B4}">
  <ds:schemaRefs>
    <ds:schemaRef ds:uri="http://schemas.microsoft.com/sharepoint/events"/>
  </ds:schemaRefs>
</ds:datastoreItem>
</file>

<file path=customXml/itemProps3.xml><?xml version="1.0" encoding="utf-8"?>
<ds:datastoreItem xmlns:ds="http://schemas.openxmlformats.org/officeDocument/2006/customXml" ds:itemID="{74E639C5-9D2A-47BC-A11F-5F190FEDC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050c1a-4817-432f-b672-cd58a6e6b230"/>
    <ds:schemaRef ds:uri="47435056-655b-47da-8b7d-879ff8f02d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E238FDB-D78A-4C64-93B5-B08DFCFB21AA}">
  <ds:schemaRefs>
    <ds:schemaRef ds:uri="http://schemas.microsoft.com/office/2006/metadata/properties"/>
    <ds:schemaRef ds:uri="http://schemas.microsoft.com/office/infopath/2007/PartnerControls"/>
    <ds:schemaRef ds:uri="25050c1a-4817-432f-b672-cd58a6e6b230"/>
    <ds:schemaRef ds:uri="47435056-655b-47da-8b7d-879ff8f02d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Calculatrice Taxe Patrimoniale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Guerry</dc:creator>
  <cp:lastModifiedBy>Pierre Guerry</cp:lastModifiedBy>
  <dcterms:created xsi:type="dcterms:W3CDTF">2025-07-01T06:07:26Z</dcterms:created>
  <dcterms:modified xsi:type="dcterms:W3CDTF">2025-07-16T08:22:17Z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0x01010074E3C210B24C97438545BB95149CF975</vt:lpwstr>
  </property>
  <property fmtid="{D5CDD505-2E9C-101B-9397-08002B2CF9AE}" pid="3" name="_dlc_DocIdItemGuid">
    <vt:lpwstr>aa784364-50ab-4415-a1fb-776afe7e496f</vt:lpwstr>
  </property>
  <property fmtid="{D5CDD505-2E9C-101B-9397-08002B2CF9AE}" pid="4" name="MediaServiceImageTags">
    <vt:lpwstr/>
  </property>
</Properties>
</file>